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Корпоративные документы\АРЕМ\РАЗМЕЩЕНИЕ О свобод. мощ. О ходе ИП\4кв.2024\О доступных мощностях ДГОК 4 кв.2024\"/>
    </mc:Choice>
  </mc:AlternateContent>
  <bookViews>
    <workbookView xWindow="480" yWindow="30" windowWidth="23505" windowHeight="7410" firstSheet="1" activeTab="1"/>
  </bookViews>
  <sheets>
    <sheet name="ДГОК 1 квартал 2021г" sheetId="10" state="hidden" r:id="rId1"/>
    <sheet name="4 кв 2024" sheetId="12" r:id="rId2"/>
  </sheets>
  <calcPr calcId="152511"/>
</workbook>
</file>

<file path=xl/calcChain.xml><?xml version="1.0" encoding="utf-8"?>
<calcChain xmlns="http://schemas.openxmlformats.org/spreadsheetml/2006/main">
  <c r="F6" i="12" l="1"/>
  <c r="F9" i="12" l="1"/>
  <c r="F8" i="12"/>
  <c r="F7" i="12"/>
  <c r="F8" i="10" l="1"/>
  <c r="F7" i="10"/>
  <c r="F9" i="10" l="1"/>
  <c r="F6" i="10"/>
  <c r="H19" i="10" l="1"/>
  <c r="G19" i="10"/>
  <c r="G20" i="10" s="1"/>
  <c r="F18" i="10"/>
  <c r="F19" i="10" s="1"/>
  <c r="F20" i="10" s="1"/>
  <c r="H13" i="10"/>
  <c r="G13" i="10" s="1"/>
  <c r="G14" i="10" s="1"/>
  <c r="F12" i="10"/>
  <c r="F13" i="10" s="1"/>
  <c r="F14" i="10" s="1"/>
</calcChain>
</file>

<file path=xl/sharedStrings.xml><?xml version="1.0" encoding="utf-8"?>
<sst xmlns="http://schemas.openxmlformats.org/spreadsheetml/2006/main" count="70" uniqueCount="28">
  <si>
    <t>№ п/п</t>
  </si>
  <si>
    <t>Емкости</t>
  </si>
  <si>
    <t>Наличие схем инженерных коммуникаций</t>
  </si>
  <si>
    <t>Наименование</t>
  </si>
  <si>
    <t>Ед. изм.</t>
  </si>
  <si>
    <t>Гкал/ч</t>
  </si>
  <si>
    <t>имеются</t>
  </si>
  <si>
    <t>Установленная мощность</t>
  </si>
  <si>
    <t>м3/час</t>
  </si>
  <si>
    <t>Фактическая мощность</t>
  </si>
  <si>
    <t>Место</t>
  </si>
  <si>
    <t>год</t>
  </si>
  <si>
    <t>сутки</t>
  </si>
  <si>
    <t>час</t>
  </si>
  <si>
    <t>факт</t>
  </si>
  <si>
    <t>уст мощность</t>
  </si>
  <si>
    <t>Кол-во дней в периоде</t>
  </si>
  <si>
    <t>Производство, передача, распеределение и снабжение тепловой энергией</t>
  </si>
  <si>
    <t>Водоснабжение (питьевая вода)</t>
  </si>
  <si>
    <t>не имеются</t>
  </si>
  <si>
    <t>Актюбинская область, г.Хромтау, Донской ГОК филиала АО"Казхром"</t>
  </si>
  <si>
    <t>Водоотведение (канализационная система)</t>
  </si>
  <si>
    <t>м3/сутки</t>
  </si>
  <si>
    <t>Полив зеленых насаждении (поливочная система)</t>
  </si>
  <si>
    <t>Свободные и доступные мощности</t>
  </si>
  <si>
    <t>Информация о резерве, наличии свободных и доступных мощностей, емкостей, мест, пропускных способностей сетей субъекта естественной монополии, а также схемы инженерных коммуникаций коммунальных услуг в сферах естественных монополий, за исключением сведений, относящихся к государственным секретам и иной охраняемой законом тайне в соответствии с законами РК по Донскому ГОК</t>
  </si>
  <si>
    <t>за 1 квартал 2021года</t>
  </si>
  <si>
    <t>Информация о резерве, наличии свободных и доступных мощностей, емкостей, мест, пропускных способностей сетей субъекта естественной монополии, а также схемы инженерных коммуникаций коммунальных услуг в сферах естественных монополий, за исключением сведений, относящихся к государственным секретам и иной охраняемой законом тайне в соответствии с законами РК по Донскому ГОК за 4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</si>
</sst>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64" fontId="0" fillId="0" borderId="0" xfId="0" applyNumberFormat="1"/>
    <xf numFmtId="1" fontId="0" fillId="0" borderId="0" xfId="0" applyNumberFormat="1"/>
    <xf numFmtId="165" fontId="0" fillId="2" borderId="0" xfId="0" applyNumberFormat="1" applyFill="1"/>
    <xf numFmtId="1" fontId="0" fillId="2" borderId="0" xfId="0" applyNumberFormat="1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workbookViewId="0">
      <selection sqref="A1:XFD1048576"/>
    </sheetView>
  </sheetViews>
  <sheetFormatPr defaultRowHeight="15" x14ac:dyDescent="0.25"/>
  <cols>
    <col min="2" max="2" width="17.42578125" bestFit="1" customWidth="1"/>
    <col min="3" max="3" width="17.42578125" customWidth="1"/>
    <col min="4" max="5" width="19.7109375" customWidth="1"/>
    <col min="6" max="6" width="23.140625" customWidth="1"/>
    <col min="7" max="7" width="12.42578125" customWidth="1"/>
    <col min="8" max="8" width="16.7109375" customWidth="1"/>
    <col min="9" max="9" width="18.7109375" customWidth="1"/>
  </cols>
  <sheetData>
    <row r="3" spans="1:13" ht="49.5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13" ht="16.5" customHeight="1" x14ac:dyDescent="0.25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13"/>
      <c r="K4" s="13"/>
      <c r="L4" s="13"/>
      <c r="M4" s="13"/>
    </row>
    <row r="5" spans="1:13" ht="47.25" x14ac:dyDescent="0.25">
      <c r="A5" s="1" t="s">
        <v>0</v>
      </c>
      <c r="B5" s="1" t="s">
        <v>3</v>
      </c>
      <c r="C5" s="1" t="s">
        <v>4</v>
      </c>
      <c r="D5" s="1" t="s">
        <v>7</v>
      </c>
      <c r="E5" s="1" t="s">
        <v>9</v>
      </c>
      <c r="F5" s="1" t="s">
        <v>24</v>
      </c>
      <c r="G5" s="1" t="s">
        <v>1</v>
      </c>
      <c r="H5" s="9" t="s">
        <v>10</v>
      </c>
      <c r="I5" s="2" t="s">
        <v>2</v>
      </c>
    </row>
    <row r="6" spans="1:13" ht="90" x14ac:dyDescent="0.25">
      <c r="A6" s="8">
        <v>1</v>
      </c>
      <c r="B6" s="10" t="s">
        <v>17</v>
      </c>
      <c r="C6" s="8" t="s">
        <v>5</v>
      </c>
      <c r="D6" s="14">
        <v>192</v>
      </c>
      <c r="E6" s="15">
        <v>81.400000000000006</v>
      </c>
      <c r="F6" s="18">
        <f>D6-E6</f>
        <v>110.6</v>
      </c>
      <c r="G6" s="17" t="s">
        <v>6</v>
      </c>
      <c r="H6" s="7" t="s">
        <v>20</v>
      </c>
      <c r="I6" s="16" t="s">
        <v>6</v>
      </c>
    </row>
    <row r="7" spans="1:13" ht="90" x14ac:dyDescent="0.25">
      <c r="A7" s="8">
        <v>2</v>
      </c>
      <c r="B7" s="10" t="s">
        <v>18</v>
      </c>
      <c r="C7" s="8" t="s">
        <v>8</v>
      </c>
      <c r="D7" s="15">
        <v>1000</v>
      </c>
      <c r="E7" s="15">
        <v>459.8</v>
      </c>
      <c r="F7" s="18">
        <f>D7-E7</f>
        <v>540.20000000000005</v>
      </c>
      <c r="G7" s="17" t="s">
        <v>6</v>
      </c>
      <c r="H7" s="7" t="s">
        <v>20</v>
      </c>
      <c r="I7" s="16" t="s">
        <v>6</v>
      </c>
    </row>
    <row r="8" spans="1:13" ht="90" x14ac:dyDescent="0.25">
      <c r="A8" s="8">
        <v>3</v>
      </c>
      <c r="B8" s="10" t="s">
        <v>21</v>
      </c>
      <c r="C8" s="8" t="s">
        <v>22</v>
      </c>
      <c r="D8" s="16">
        <v>17000</v>
      </c>
      <c r="E8" s="16">
        <v>9916</v>
      </c>
      <c r="F8" s="18">
        <f>D8-E8</f>
        <v>7084</v>
      </c>
      <c r="G8" s="17" t="s">
        <v>19</v>
      </c>
      <c r="H8" s="7" t="s">
        <v>20</v>
      </c>
      <c r="I8" s="16" t="s">
        <v>6</v>
      </c>
    </row>
    <row r="9" spans="1:13" ht="90" x14ac:dyDescent="0.25">
      <c r="A9" s="8">
        <v>4</v>
      </c>
      <c r="B9" s="11" t="s">
        <v>23</v>
      </c>
      <c r="C9" s="12" t="s">
        <v>8</v>
      </c>
      <c r="D9" s="16">
        <v>200</v>
      </c>
      <c r="E9" s="16">
        <v>0</v>
      </c>
      <c r="F9" s="16">
        <f>D9-E9</f>
        <v>200</v>
      </c>
      <c r="G9" s="17" t="s">
        <v>19</v>
      </c>
      <c r="H9" s="7" t="s">
        <v>20</v>
      </c>
      <c r="I9" s="16" t="s">
        <v>6</v>
      </c>
    </row>
    <row r="10" spans="1:13" hidden="1" x14ac:dyDescent="0.25"/>
    <row r="11" spans="1:13" hidden="1" x14ac:dyDescent="0.25">
      <c r="F11" t="s">
        <v>15</v>
      </c>
      <c r="G11" t="s">
        <v>14</v>
      </c>
      <c r="H11" t="s">
        <v>16</v>
      </c>
    </row>
    <row r="12" spans="1:13" hidden="1" x14ac:dyDescent="0.25">
      <c r="E12" t="s">
        <v>11</v>
      </c>
      <c r="F12">
        <f>1708.2*1000</f>
        <v>1708200</v>
      </c>
      <c r="G12">
        <v>78201</v>
      </c>
    </row>
    <row r="13" spans="1:13" hidden="1" x14ac:dyDescent="0.25">
      <c r="E13" t="s">
        <v>12</v>
      </c>
      <c r="F13">
        <f>F12/365</f>
        <v>4680</v>
      </c>
      <c r="G13" s="3">
        <f>G12/H13</f>
        <v>234.13473053892216</v>
      </c>
      <c r="H13">
        <f>365-31</f>
        <v>334</v>
      </c>
    </row>
    <row r="14" spans="1:13" hidden="1" x14ac:dyDescent="0.25">
      <c r="E14" t="s">
        <v>13</v>
      </c>
      <c r="F14" s="4">
        <f>F13/24</f>
        <v>195</v>
      </c>
      <c r="G14" s="3">
        <f>G13/24</f>
        <v>9.7556137724550904</v>
      </c>
    </row>
    <row r="15" spans="1:13" hidden="1" x14ac:dyDescent="0.25"/>
    <row r="16" spans="1:13" hidden="1" x14ac:dyDescent="0.25"/>
    <row r="17" spans="5:8" hidden="1" x14ac:dyDescent="0.25"/>
    <row r="18" spans="5:8" hidden="1" x14ac:dyDescent="0.25">
      <c r="E18" t="s">
        <v>11</v>
      </c>
      <c r="F18">
        <f>7300000</f>
        <v>7300000</v>
      </c>
      <c r="G18">
        <v>1803158</v>
      </c>
    </row>
    <row r="19" spans="5:8" hidden="1" x14ac:dyDescent="0.25">
      <c r="E19" t="s">
        <v>12</v>
      </c>
      <c r="F19" s="5">
        <f>F18/365</f>
        <v>20000</v>
      </c>
      <c r="G19" s="3">
        <f>G18/H19</f>
        <v>5398.6766467065872</v>
      </c>
      <c r="H19">
        <f>365-31</f>
        <v>334</v>
      </c>
    </row>
    <row r="20" spans="5:8" hidden="1" x14ac:dyDescent="0.25">
      <c r="E20" t="s">
        <v>13</v>
      </c>
      <c r="F20" s="6">
        <f>F19/24</f>
        <v>833.33333333333337</v>
      </c>
      <c r="G20" s="3">
        <f>G19/24</f>
        <v>224.94486027944114</v>
      </c>
    </row>
    <row r="21" spans="5:8" hidden="1" x14ac:dyDescent="0.25"/>
  </sheetData>
  <mergeCells count="2">
    <mergeCell ref="A3:I3"/>
    <mergeCell ref="A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"/>
  <sheetViews>
    <sheetView tabSelected="1" workbookViewId="0">
      <selection activeCell="N8" sqref="N8"/>
    </sheetView>
  </sheetViews>
  <sheetFormatPr defaultRowHeight="15" x14ac:dyDescent="0.25"/>
  <cols>
    <col min="2" max="2" width="25.140625" customWidth="1"/>
    <col min="3" max="3" width="17.42578125" customWidth="1"/>
    <col min="4" max="5" width="19.7109375" customWidth="1"/>
    <col min="6" max="6" width="23.140625" customWidth="1"/>
    <col min="7" max="7" width="12.42578125" customWidth="1"/>
    <col min="8" max="8" width="19.140625" customWidth="1"/>
    <col min="9" max="9" width="18.7109375" customWidth="1"/>
  </cols>
  <sheetData>
    <row r="3" spans="1:13" ht="75.75" customHeight="1" x14ac:dyDescent="0.25">
      <c r="A3" s="30" t="s">
        <v>27</v>
      </c>
      <c r="B3" s="30"/>
      <c r="C3" s="30"/>
      <c r="D3" s="30"/>
      <c r="E3" s="30"/>
      <c r="F3" s="30"/>
      <c r="G3" s="30"/>
      <c r="H3" s="30"/>
      <c r="I3" s="30"/>
    </row>
    <row r="4" spans="1:13" ht="16.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13"/>
      <c r="K4" s="13"/>
      <c r="L4" s="13"/>
      <c r="M4" s="13"/>
    </row>
    <row r="5" spans="1:13" ht="47.25" x14ac:dyDescent="0.25">
      <c r="A5" s="1" t="s">
        <v>0</v>
      </c>
      <c r="B5" s="1" t="s">
        <v>3</v>
      </c>
      <c r="C5" s="1" t="s">
        <v>4</v>
      </c>
      <c r="D5" s="1" t="s">
        <v>7</v>
      </c>
      <c r="E5" s="1" t="s">
        <v>9</v>
      </c>
      <c r="F5" s="1" t="s">
        <v>24</v>
      </c>
      <c r="G5" s="1" t="s">
        <v>1</v>
      </c>
      <c r="H5" s="9" t="s">
        <v>10</v>
      </c>
      <c r="I5" s="2" t="s">
        <v>2</v>
      </c>
    </row>
    <row r="6" spans="1:13" ht="72" customHeight="1" x14ac:dyDescent="0.25">
      <c r="A6" s="8">
        <v>1</v>
      </c>
      <c r="B6" s="10" t="s">
        <v>17</v>
      </c>
      <c r="C6" s="8" t="s">
        <v>5</v>
      </c>
      <c r="D6" s="19">
        <v>192</v>
      </c>
      <c r="E6" s="20">
        <v>45.8</v>
      </c>
      <c r="F6" s="21">
        <f>D6-E6</f>
        <v>146.19999999999999</v>
      </c>
      <c r="G6" s="22" t="s">
        <v>6</v>
      </c>
      <c r="H6" s="23" t="s">
        <v>20</v>
      </c>
      <c r="I6" s="24" t="s">
        <v>6</v>
      </c>
    </row>
    <row r="7" spans="1:13" s="29" customFormat="1" ht="73.5" customHeight="1" x14ac:dyDescent="0.25">
      <c r="A7" s="12">
        <v>2</v>
      </c>
      <c r="B7" s="11" t="s">
        <v>18</v>
      </c>
      <c r="C7" s="12" t="s">
        <v>8</v>
      </c>
      <c r="D7" s="25">
        <v>1000</v>
      </c>
      <c r="E7" s="25">
        <v>502</v>
      </c>
      <c r="F7" s="25">
        <f>D7-E7</f>
        <v>498</v>
      </c>
      <c r="G7" s="26" t="s">
        <v>6</v>
      </c>
      <c r="H7" s="27" t="s">
        <v>20</v>
      </c>
      <c r="I7" s="28" t="s">
        <v>6</v>
      </c>
    </row>
    <row r="8" spans="1:13" s="29" customFormat="1" ht="71.25" customHeight="1" x14ac:dyDescent="0.25">
      <c r="A8" s="12">
        <v>3</v>
      </c>
      <c r="B8" s="11" t="s">
        <v>21</v>
      </c>
      <c r="C8" s="12" t="s">
        <v>22</v>
      </c>
      <c r="D8" s="28">
        <v>17000</v>
      </c>
      <c r="E8" s="25">
        <v>10102.799999999999</v>
      </c>
      <c r="F8" s="25">
        <f>D8-E8</f>
        <v>6897.2000000000007</v>
      </c>
      <c r="G8" s="26" t="s">
        <v>19</v>
      </c>
      <c r="H8" s="27" t="s">
        <v>20</v>
      </c>
      <c r="I8" s="28" t="s">
        <v>6</v>
      </c>
    </row>
    <row r="9" spans="1:13" s="29" customFormat="1" ht="75.75" customHeight="1" x14ac:dyDescent="0.25">
      <c r="A9" s="12">
        <v>4</v>
      </c>
      <c r="B9" s="11" t="s">
        <v>23</v>
      </c>
      <c r="C9" s="12" t="s">
        <v>8</v>
      </c>
      <c r="D9" s="28">
        <v>200</v>
      </c>
      <c r="E9" s="25">
        <v>72</v>
      </c>
      <c r="F9" s="25">
        <f>D9-E9</f>
        <v>128</v>
      </c>
      <c r="G9" s="26" t="s">
        <v>19</v>
      </c>
      <c r="H9" s="27" t="s">
        <v>20</v>
      </c>
      <c r="I9" s="28" t="s">
        <v>6</v>
      </c>
    </row>
  </sheetData>
  <mergeCells count="2"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ДГОК 1 квартал 2021г</vt:lpstr>
      <vt:lpstr>4 кв 2024</vt:lpstr>
    </vt:vector>
  </TitlesOfParts>
  <Company>EEC.ENRC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egor.korotkov</dc:creator>
  <cp:lastModifiedBy>Zhanslu Bekbulatova</cp:lastModifiedBy>
  <cp:lastPrinted>2019-09-16T06:01:12Z</cp:lastPrinted>
  <dcterms:created xsi:type="dcterms:W3CDTF">2015-04-09T06:12:56Z</dcterms:created>
  <dcterms:modified xsi:type="dcterms:W3CDTF">2024-12-26T06:17:57Z</dcterms:modified>
</cp:coreProperties>
</file>